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Sheet1" sheetId="1" r:id="rId1"/>
    <sheet name="Sheet2" sheetId="2" r:id="rId2"/>
    <sheet name="Sheet3" sheetId="3" r:id="rId3"/>
  </sheets>
  <calcPr calcId="145621" iterate="1"/>
</workbook>
</file>

<file path=xl/calcChain.xml><?xml version="1.0" encoding="utf-8"?>
<calcChain xmlns="http://schemas.openxmlformats.org/spreadsheetml/2006/main">
  <c r="C9" i="1" l="1"/>
  <c r="D9" i="1" s="1"/>
  <c r="D8" i="1"/>
  <c r="C8" i="1"/>
  <c r="A10" i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9" i="1"/>
  <c r="C10" i="1" l="1"/>
  <c r="D10" i="1" s="1"/>
  <c r="C11" i="1" s="1"/>
  <c r="D11" i="1" l="1"/>
  <c r="C12" i="1" s="1"/>
  <c r="D12" i="1" l="1"/>
  <c r="C13" i="1" s="1"/>
  <c r="D13" i="1" l="1"/>
  <c r="C14" i="1" s="1"/>
  <c r="D14" i="1" l="1"/>
  <c r="C15" i="1" s="1"/>
  <c r="D15" i="1" l="1"/>
  <c r="C16" i="1" s="1"/>
  <c r="D16" i="1" l="1"/>
  <c r="C17" i="1" s="1"/>
  <c r="D17" i="1" l="1"/>
  <c r="C18" i="1" s="1"/>
  <c r="D18" i="1" l="1"/>
  <c r="C19" i="1" s="1"/>
  <c r="D19" i="1" l="1"/>
  <c r="C20" i="1" s="1"/>
  <c r="D20" i="1" l="1"/>
  <c r="C21" i="1" s="1"/>
  <c r="D21" i="1" l="1"/>
  <c r="C22" i="1" s="1"/>
  <c r="D22" i="1" l="1"/>
  <c r="C23" i="1" s="1"/>
  <c r="D23" i="1" l="1"/>
  <c r="C24" i="1" s="1"/>
  <c r="D24" i="1" l="1"/>
  <c r="C25" i="1" s="1"/>
  <c r="D25" i="1" l="1"/>
  <c r="C26" i="1" s="1"/>
  <c r="D26" i="1" l="1"/>
  <c r="C27" i="1" s="1"/>
  <c r="D27" i="1" l="1"/>
  <c r="C28" i="1" s="1"/>
  <c r="D28" i="1" s="1"/>
</calcChain>
</file>

<file path=xl/sharedStrings.xml><?xml version="1.0" encoding="utf-8"?>
<sst xmlns="http://schemas.openxmlformats.org/spreadsheetml/2006/main" count="8" uniqueCount="8">
  <si>
    <t>ASSUMPTIONS:</t>
  </si>
  <si>
    <t>Investment Returns</t>
  </si>
  <si>
    <t>YOUR AGE</t>
  </si>
  <si>
    <t>SAVINGS                                                      BALANCE</t>
  </si>
  <si>
    <t>IRS                                                     DISTRIBUTION FACTOR</t>
  </si>
  <si>
    <t>REQUIRED MINIMUM DISTRIBUTION</t>
  </si>
  <si>
    <t>Savings Balance at Age 70.5</t>
  </si>
  <si>
    <t>REQUIRED MINIMUM DISTRIBUTION (Balance/Dist Factor)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</si>
</sst>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"/>
    <numFmt numFmtId="165" formatCode="0.0%"/>
    <numFmt numFmtId="166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5" fillId="3" borderId="1" xfId="0" applyFont="1" applyFill="1" applyBorder="1"/>
    <xf numFmtId="164" fontId="3" fillId="0" borderId="1" xfId="0" applyNumberFormat="1" applyFont="1" applyBorder="1"/>
    <xf numFmtId="165" fontId="3" fillId="0" borderId="1" xfId="1" applyNumberFormat="1" applyFont="1" applyBorder="1"/>
    <xf numFmtId="0" fontId="3" fillId="0" borderId="1" xfId="0" applyFont="1" applyBorder="1"/>
    <xf numFmtId="166" fontId="3" fillId="0" borderId="1" xfId="0" applyNumberFormat="1" applyFont="1" applyBorder="1"/>
    <xf numFmtId="0" fontId="5" fillId="4" borderId="1" xfId="0" applyFont="1" applyFill="1" applyBorder="1" applyAlignment="1">
      <alignment wrapText="1"/>
    </xf>
    <xf numFmtId="0" fontId="5" fillId="4" borderId="1" xfId="0" applyFont="1" applyFill="1" applyBorder="1" applyAlignment="1">
      <alignment horizontal="center" wrapText="1"/>
    </xf>
    <xf numFmtId="0" fontId="3" fillId="2" borderId="1" xfId="0" applyFont="1" applyFill="1" applyBorder="1"/>
    <xf numFmtId="0" fontId="3" fillId="2" borderId="0" xfId="0" applyFont="1" applyFill="1"/>
    <xf numFmtId="0" fontId="4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sqref="A1:D28"/>
    </sheetView>
  </sheetViews>
  <sheetFormatPr defaultRowHeight="15" x14ac:dyDescent="0.25"/>
  <cols>
    <col min="1" max="1" width="37" customWidth="1"/>
    <col min="2" max="4" width="29.28515625" customWidth="1"/>
  </cols>
  <sheetData>
    <row r="1" spans="1:4" x14ac:dyDescent="0.25">
      <c r="A1" s="11" t="s">
        <v>5</v>
      </c>
      <c r="B1" s="11"/>
      <c r="C1" s="11"/>
      <c r="D1" s="11"/>
    </row>
    <row r="2" spans="1:4" ht="21" customHeight="1" x14ac:dyDescent="0.25">
      <c r="A2" s="11"/>
      <c r="B2" s="11"/>
      <c r="C2" s="11"/>
      <c r="D2" s="11"/>
    </row>
    <row r="3" spans="1:4" ht="21" x14ac:dyDescent="0.35">
      <c r="A3" s="10" t="s">
        <v>0</v>
      </c>
      <c r="B3" s="10"/>
      <c r="C3" s="8"/>
      <c r="D3" s="8"/>
    </row>
    <row r="4" spans="1:4" ht="21" x14ac:dyDescent="0.35">
      <c r="A4" s="1" t="s">
        <v>6</v>
      </c>
      <c r="B4" s="2">
        <v>750000</v>
      </c>
      <c r="C4" s="8"/>
      <c r="D4" s="8"/>
    </row>
    <row r="5" spans="1:4" ht="21" x14ac:dyDescent="0.35">
      <c r="A5" s="1" t="s">
        <v>1</v>
      </c>
      <c r="B5" s="3">
        <v>0.05</v>
      </c>
      <c r="C5" s="8"/>
      <c r="D5" s="8"/>
    </row>
    <row r="6" spans="1:4" ht="7.5" customHeight="1" x14ac:dyDescent="0.35">
      <c r="A6" s="9"/>
      <c r="B6" s="9"/>
      <c r="C6" s="9"/>
      <c r="D6" s="9"/>
    </row>
    <row r="7" spans="1:4" ht="63" x14ac:dyDescent="0.35">
      <c r="A7" s="6" t="s">
        <v>2</v>
      </c>
      <c r="B7" s="7" t="s">
        <v>4</v>
      </c>
      <c r="C7" s="7" t="s">
        <v>3</v>
      </c>
      <c r="D7" s="7" t="s">
        <v>7</v>
      </c>
    </row>
    <row r="8" spans="1:4" ht="21" x14ac:dyDescent="0.35">
      <c r="A8" s="4">
        <v>70</v>
      </c>
      <c r="B8" s="5">
        <v>27.4</v>
      </c>
      <c r="C8" s="2">
        <f>B4</f>
        <v>750000</v>
      </c>
      <c r="D8" s="2">
        <f>C8/B8</f>
        <v>27372.262773722628</v>
      </c>
    </row>
    <row r="9" spans="1:4" ht="21" x14ac:dyDescent="0.35">
      <c r="A9" s="4">
        <f>A8+1</f>
        <v>71</v>
      </c>
      <c r="B9" s="5">
        <v>26.5</v>
      </c>
      <c r="C9" s="2">
        <f>(C8-D8)*(1+B$5)</f>
        <v>758759.12408759131</v>
      </c>
      <c r="D9" s="2">
        <f t="shared" ref="D9:D28" si="0">C9/B9</f>
        <v>28632.419776890238</v>
      </c>
    </row>
    <row r="10" spans="1:4" ht="21" x14ac:dyDescent="0.35">
      <c r="A10" s="4">
        <f t="shared" ref="A10:A28" si="1">A9+1</f>
        <v>72</v>
      </c>
      <c r="B10" s="5">
        <v>25.6</v>
      </c>
      <c r="C10" s="2">
        <f t="shared" ref="C10:C28" si="2">(C9-D9)*(1+B$5)</f>
        <v>766633.03952623624</v>
      </c>
      <c r="D10" s="2">
        <f t="shared" si="0"/>
        <v>29946.603106493603</v>
      </c>
    </row>
    <row r="11" spans="1:4" ht="21" x14ac:dyDescent="0.35">
      <c r="A11" s="4">
        <f t="shared" si="1"/>
        <v>73</v>
      </c>
      <c r="B11" s="5">
        <v>24.7</v>
      </c>
      <c r="C11" s="2">
        <f t="shared" si="2"/>
        <v>773520.7582407298</v>
      </c>
      <c r="D11" s="2">
        <f t="shared" si="0"/>
        <v>31316.629888288659</v>
      </c>
    </row>
    <row r="12" spans="1:4" ht="21" x14ac:dyDescent="0.35">
      <c r="A12" s="4">
        <f t="shared" si="1"/>
        <v>74</v>
      </c>
      <c r="B12" s="5">
        <v>23.8</v>
      </c>
      <c r="C12" s="2">
        <f t="shared" si="2"/>
        <v>779314.33477006317</v>
      </c>
      <c r="D12" s="2">
        <f t="shared" si="0"/>
        <v>32744.299780254754</v>
      </c>
    </row>
    <row r="13" spans="1:4" ht="21" x14ac:dyDescent="0.35">
      <c r="A13" s="4">
        <f t="shared" si="1"/>
        <v>75</v>
      </c>
      <c r="B13" s="5">
        <v>22.9</v>
      </c>
      <c r="C13" s="2">
        <f t="shared" si="2"/>
        <v>783898.53673929896</v>
      </c>
      <c r="D13" s="2">
        <f t="shared" si="0"/>
        <v>34231.377150187727</v>
      </c>
    </row>
    <row r="14" spans="1:4" ht="21" x14ac:dyDescent="0.35">
      <c r="A14" s="4">
        <f t="shared" si="1"/>
        <v>76</v>
      </c>
      <c r="B14" s="5">
        <v>22</v>
      </c>
      <c r="C14" s="2">
        <f t="shared" si="2"/>
        <v>787150.51756856684</v>
      </c>
      <c r="D14" s="2">
        <f t="shared" si="0"/>
        <v>35779.568980389398</v>
      </c>
    </row>
    <row r="15" spans="1:4" ht="21" x14ac:dyDescent="0.35">
      <c r="A15" s="4">
        <f t="shared" si="1"/>
        <v>77</v>
      </c>
      <c r="B15" s="5">
        <v>21.2</v>
      </c>
      <c r="C15" s="2">
        <f t="shared" si="2"/>
        <v>788939.49601758632</v>
      </c>
      <c r="D15" s="2">
        <f t="shared" si="0"/>
        <v>37214.127170640866</v>
      </c>
    </row>
    <row r="16" spans="1:4" ht="21" x14ac:dyDescent="0.35">
      <c r="A16" s="4">
        <f t="shared" si="1"/>
        <v>78</v>
      </c>
      <c r="B16" s="5">
        <v>20.3</v>
      </c>
      <c r="C16" s="2">
        <f t="shared" si="2"/>
        <v>789311.63728929276</v>
      </c>
      <c r="D16" s="2">
        <f t="shared" si="0"/>
        <v>38882.346664497178</v>
      </c>
    </row>
    <row r="17" spans="1:4" ht="21" x14ac:dyDescent="0.35">
      <c r="A17" s="4">
        <f t="shared" si="1"/>
        <v>79</v>
      </c>
      <c r="B17" s="5">
        <v>19.5</v>
      </c>
      <c r="C17" s="2">
        <f t="shared" si="2"/>
        <v>787950.75515603542</v>
      </c>
      <c r="D17" s="2">
        <f t="shared" si="0"/>
        <v>40407.731033642842</v>
      </c>
    </row>
    <row r="18" spans="1:4" ht="21" x14ac:dyDescent="0.35">
      <c r="A18" s="4">
        <f t="shared" si="1"/>
        <v>80</v>
      </c>
      <c r="B18" s="5">
        <v>18.7</v>
      </c>
      <c r="C18" s="2">
        <f t="shared" si="2"/>
        <v>784920.17532851221</v>
      </c>
      <c r="D18" s="2">
        <f t="shared" si="0"/>
        <v>41974.340926658406</v>
      </c>
    </row>
    <row r="19" spans="1:4" ht="21" x14ac:dyDescent="0.35">
      <c r="A19" s="4">
        <f t="shared" si="1"/>
        <v>81</v>
      </c>
      <c r="B19" s="5">
        <v>17.899999999999999</v>
      </c>
      <c r="C19" s="2">
        <f t="shared" si="2"/>
        <v>780093.12612194661</v>
      </c>
      <c r="D19" s="2">
        <f t="shared" si="0"/>
        <v>43580.621571058473</v>
      </c>
    </row>
    <row r="20" spans="1:4" ht="21" x14ac:dyDescent="0.35">
      <c r="A20" s="4">
        <f t="shared" si="1"/>
        <v>82</v>
      </c>
      <c r="B20" s="5">
        <v>17.100000000000001</v>
      </c>
      <c r="C20" s="2">
        <f t="shared" si="2"/>
        <v>773338.12977843254</v>
      </c>
      <c r="D20" s="2">
        <f t="shared" si="0"/>
        <v>45224.452033826463</v>
      </c>
    </row>
    <row r="21" spans="1:4" ht="21" x14ac:dyDescent="0.35">
      <c r="A21" s="4">
        <f t="shared" si="1"/>
        <v>83</v>
      </c>
      <c r="B21" s="5">
        <v>16.3</v>
      </c>
      <c r="C21" s="2">
        <f t="shared" si="2"/>
        <v>764519.36163183639</v>
      </c>
      <c r="D21" s="2">
        <f t="shared" si="0"/>
        <v>46903.028320971556</v>
      </c>
    </row>
    <row r="22" spans="1:4" ht="21" x14ac:dyDescent="0.35">
      <c r="A22" s="4">
        <f t="shared" si="1"/>
        <v>84</v>
      </c>
      <c r="B22" s="5">
        <v>15.5</v>
      </c>
      <c r="C22" s="2">
        <f t="shared" si="2"/>
        <v>753497.14997640811</v>
      </c>
      <c r="D22" s="2">
        <f t="shared" si="0"/>
        <v>48612.71935331665</v>
      </c>
    </row>
    <row r="23" spans="1:4" ht="21" x14ac:dyDescent="0.35">
      <c r="A23" s="4">
        <f t="shared" si="1"/>
        <v>85</v>
      </c>
      <c r="B23" s="5">
        <v>14.8</v>
      </c>
      <c r="C23" s="2">
        <f t="shared" si="2"/>
        <v>740128.652154246</v>
      </c>
      <c r="D23" s="2">
        <f t="shared" si="0"/>
        <v>50008.692713124728</v>
      </c>
    </row>
    <row r="24" spans="1:4" ht="21" x14ac:dyDescent="0.35">
      <c r="A24" s="4">
        <f t="shared" si="1"/>
        <v>86</v>
      </c>
      <c r="B24" s="5">
        <v>14.1</v>
      </c>
      <c r="C24" s="2">
        <f t="shared" si="2"/>
        <v>724625.95741317747</v>
      </c>
      <c r="D24" s="2">
        <f t="shared" si="0"/>
        <v>51391.911873274999</v>
      </c>
    </row>
    <row r="25" spans="1:4" ht="21" x14ac:dyDescent="0.35">
      <c r="A25" s="4">
        <f t="shared" si="1"/>
        <v>87</v>
      </c>
      <c r="B25" s="5">
        <v>13.4</v>
      </c>
      <c r="C25" s="2">
        <f t="shared" si="2"/>
        <v>706895.7478168977</v>
      </c>
      <c r="D25" s="2">
        <f t="shared" si="0"/>
        <v>52753.414016186391</v>
      </c>
    </row>
    <row r="26" spans="1:4" ht="21" x14ac:dyDescent="0.35">
      <c r="A26" s="4">
        <f t="shared" si="1"/>
        <v>88</v>
      </c>
      <c r="B26" s="5">
        <v>12.7</v>
      </c>
      <c r="C26" s="2">
        <f t="shared" si="2"/>
        <v>686849.45049074688</v>
      </c>
      <c r="D26" s="2">
        <f t="shared" si="0"/>
        <v>54082.633896909203</v>
      </c>
    </row>
    <row r="27" spans="1:4" ht="21" x14ac:dyDescent="0.35">
      <c r="A27" s="4">
        <f t="shared" si="1"/>
        <v>89</v>
      </c>
      <c r="B27" s="5">
        <v>12</v>
      </c>
      <c r="C27" s="2">
        <f t="shared" si="2"/>
        <v>664405.15742352966</v>
      </c>
      <c r="D27" s="2">
        <f t="shared" si="0"/>
        <v>55367.096451960802</v>
      </c>
    </row>
    <row r="28" spans="1:4" ht="21" x14ac:dyDescent="0.35">
      <c r="A28" s="4">
        <f t="shared" si="1"/>
        <v>90</v>
      </c>
      <c r="B28" s="5">
        <v>11.4</v>
      </c>
      <c r="C28" s="2">
        <f t="shared" si="2"/>
        <v>639489.96402014722</v>
      </c>
      <c r="D28" s="2">
        <f t="shared" si="0"/>
        <v>56095.61087896028</v>
      </c>
    </row>
  </sheetData>
  <mergeCells count="2">
    <mergeCell ref="A3:B3"/>
    <mergeCell ref="A1:D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Schmidt</dc:creator>
  <cp:lastModifiedBy>Don Schmidt</cp:lastModifiedBy>
  <dcterms:created xsi:type="dcterms:W3CDTF">2014-11-22T20:07:00Z</dcterms:created>
  <dcterms:modified xsi:type="dcterms:W3CDTF">2014-11-23T18:20:07Z</dcterms:modified>
</cp:coreProperties>
</file>